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  <c r="J4" i="1"/>
  <c r="I4" i="1"/>
  <c r="H4" i="1"/>
  <c r="G4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<sst xmlns="http://schemas.openxmlformats.org/spreadsheetml/2006/main" count="47" uniqueCount="39">
  <si>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</si>
  <si>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</si>
  <si>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</si>
  <si>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</si>
  <si>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</si>
  <si>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</si>
  <si>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</si>
  <si>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</si>
  <si>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</si>
  <si>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</si>
  <si>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</si>
  <si>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</si>
  <si>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</si>
  <si>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</si>
  <si>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</si>
  <si>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268   303</t>
  </si>
  <si>
    <t>Биточки из мяса с соусом / Каша гречневая с маслом сл</t>
  </si>
  <si>
    <t>закуска</t>
  </si>
  <si>
    <t>Печенье</t>
  </si>
  <si>
    <t>гор.напиток</t>
  </si>
  <si>
    <t>Чай с лимоном</t>
  </si>
  <si>
    <t>200/3,5</t>
  </si>
  <si>
    <t>хлеб</t>
  </si>
  <si>
    <t>ПР</t>
  </si>
  <si>
    <t>Хлеб пшеничный</t>
  </si>
  <si>
    <t>Итого</t>
  </si>
  <si>
    <t>Завтрак 2</t>
  </si>
  <si>
    <t>Обед</t>
  </si>
  <si>
    <t>Икра кабачковая</t>
  </si>
  <si>
    <t>1 блюдо</t>
  </si>
  <si>
    <t>Щи из св. капусты с картофелем, сметаной и зеленью</t>
  </si>
  <si>
    <t>250/5/1</t>
  </si>
  <si>
    <t>2 блюдо</t>
  </si>
  <si>
    <t>Плов из птицы</t>
  </si>
  <si>
    <t>гарнир</t>
  </si>
  <si>
    <t>Компот из смеси сухофруктов + С витамин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</si>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</sst>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2" fillId="2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38</v>
      </c>
      <c r="C1" s="33"/>
      <c r="D1" s="34"/>
      <c r="E1" t="s">
        <v>1</v>
      </c>
      <c r="F1" s="1"/>
      <c r="I1" t="s">
        <v>2</v>
      </c>
      <c r="J1" s="35">
        <v>45936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 ht="26.4">
      <c r="A4" s="4" t="s">
        <v>13</v>
      </c>
      <c r="B4" s="5" t="s">
        <v>14</v>
      </c>
      <c r="C4" s="6" t="s">
        <v>15</v>
      </c>
      <c r="D4" s="7" t="s">
        <v>16</v>
      </c>
      <c r="E4" s="8">
        <v>280</v>
      </c>
      <c r="F4" s="8"/>
      <c r="G4" s="8">
        <f>77.33+249.03</f>
        <v>326.36</v>
      </c>
      <c r="H4" s="8">
        <f>2.72+5.37</f>
        <v>8.09</v>
      </c>
      <c r="I4" s="8">
        <f>5.37+9.17</f>
        <v>14.54</v>
      </c>
      <c r="J4" s="8">
        <f>6.1+40.19</f>
        <v>46.29</v>
      </c>
    </row>
    <row r="5" spans="1:10">
      <c r="A5" s="9"/>
      <c r="B5" s="10" t="s">
        <v>17</v>
      </c>
      <c r="C5" s="11"/>
      <c r="D5" s="12" t="s">
        <v>18</v>
      </c>
      <c r="E5" s="13">
        <v>60</v>
      </c>
      <c r="F5" s="13"/>
      <c r="G5" s="13">
        <v>121.4</v>
      </c>
      <c r="H5" s="13">
        <v>2.72</v>
      </c>
      <c r="I5" s="13">
        <v>8.36</v>
      </c>
      <c r="J5" s="13">
        <v>14.42</v>
      </c>
    </row>
    <row r="6" spans="1:10">
      <c r="A6" s="9"/>
      <c r="B6" s="10" t="s">
        <v>19</v>
      </c>
      <c r="C6" s="11">
        <v>377</v>
      </c>
      <c r="D6" s="12" t="s">
        <v>20</v>
      </c>
      <c r="E6" s="13" t="s">
        <v>21</v>
      </c>
      <c r="F6" s="13"/>
      <c r="G6" s="13">
        <v>97</v>
      </c>
      <c r="H6" s="13">
        <v>0.13</v>
      </c>
      <c r="I6" s="13">
        <v>0.02</v>
      </c>
      <c r="J6" s="13">
        <v>15.2</v>
      </c>
    </row>
    <row r="7" spans="1:10">
      <c r="A7" s="9"/>
      <c r="B7" s="14" t="s">
        <v>22</v>
      </c>
      <c r="C7" s="11" t="s">
        <v>23</v>
      </c>
      <c r="D7" s="12" t="s">
        <v>24</v>
      </c>
      <c r="E7" s="13">
        <v>30</v>
      </c>
      <c r="F7" s="13"/>
      <c r="G7" s="13">
        <v>81.02</v>
      </c>
      <c r="H7" s="13">
        <v>2.4300000000000002</v>
      </c>
      <c r="I7" s="13">
        <v>0.3</v>
      </c>
      <c r="J7" s="13">
        <v>14.64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25</v>
      </c>
      <c r="C9" s="17"/>
      <c r="D9" s="12"/>
      <c r="E9" s="18">
        <f>SUM(E4:E8)</f>
        <v>370</v>
      </c>
      <c r="F9" s="13">
        <v>91.52</v>
      </c>
      <c r="G9" s="18">
        <f>SUM(G4:G8)</f>
        <v>625.78</v>
      </c>
      <c r="H9" s="19">
        <f>SUM(H4:H8)</f>
        <v>13.37</v>
      </c>
      <c r="I9" s="19">
        <f>SUM(I4:I8)</f>
        <v>23.22</v>
      </c>
      <c r="J9" s="19">
        <f>SUM(J4:J8)</f>
        <v>90.55</v>
      </c>
    </row>
    <row r="10" spans="1:10">
      <c r="A10" s="4" t="s">
        <v>26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27</v>
      </c>
      <c r="B13" s="24" t="s">
        <v>17</v>
      </c>
      <c r="C13" s="11" t="s">
        <v>23</v>
      </c>
      <c r="D13" s="12" t="s">
        <v>28</v>
      </c>
      <c r="E13" s="13">
        <v>100</v>
      </c>
      <c r="F13" s="13"/>
      <c r="G13" s="13">
        <v>133.80000000000001</v>
      </c>
      <c r="H13" s="13">
        <v>2.73</v>
      </c>
      <c r="I13" s="13">
        <v>6.72</v>
      </c>
      <c r="J13" s="13">
        <v>16.64</v>
      </c>
    </row>
    <row r="14" spans="1:10" ht="26.4">
      <c r="A14" s="9"/>
      <c r="B14" s="10" t="s">
        <v>29</v>
      </c>
      <c r="C14" s="11">
        <v>88</v>
      </c>
      <c r="D14" s="12" t="s">
        <v>30</v>
      </c>
      <c r="E14" s="13" t="s">
        <v>31</v>
      </c>
      <c r="F14" s="13"/>
      <c r="G14" s="13">
        <v>116.56</v>
      </c>
      <c r="H14" s="13">
        <v>6.79</v>
      </c>
      <c r="I14" s="13">
        <v>9.48</v>
      </c>
      <c r="J14" s="13">
        <v>8.1999999999999993</v>
      </c>
    </row>
    <row r="15" spans="1:10">
      <c r="A15" s="9"/>
      <c r="B15" s="10" t="s">
        <v>32</v>
      </c>
      <c r="C15" s="11">
        <v>291</v>
      </c>
      <c r="D15" s="12" t="s">
        <v>33</v>
      </c>
      <c r="E15" s="13">
        <v>250</v>
      </c>
      <c r="F15" s="13"/>
      <c r="G15" s="13">
        <v>287.99</v>
      </c>
      <c r="H15" s="13">
        <v>12.3</v>
      </c>
      <c r="I15" s="13">
        <v>10.3</v>
      </c>
      <c r="J15" s="13">
        <v>33.75</v>
      </c>
    </row>
    <row r="16" spans="1:10">
      <c r="A16" s="9"/>
      <c r="B16" s="10" t="s">
        <v>34</v>
      </c>
      <c r="C16" s="11"/>
      <c r="D16" s="12"/>
      <c r="E16" s="13"/>
      <c r="F16" s="13"/>
      <c r="G16" s="13"/>
      <c r="H16" s="13"/>
      <c r="I16" s="13"/>
      <c r="J16" s="13"/>
    </row>
    <row r="17" spans="1:10">
      <c r="A17" s="9"/>
      <c r="B17" s="10" t="s">
        <v>19</v>
      </c>
      <c r="C17" s="11">
        <v>349</v>
      </c>
      <c r="D17" s="12" t="s">
        <v>35</v>
      </c>
      <c r="E17" s="13">
        <v>200</v>
      </c>
      <c r="F17" s="13"/>
      <c r="G17" s="13">
        <v>132.80000000000001</v>
      </c>
      <c r="H17" s="13">
        <v>0.66</v>
      </c>
      <c r="I17" s="13">
        <v>0.09</v>
      </c>
      <c r="J17" s="13">
        <v>32.01</v>
      </c>
    </row>
    <row r="18" spans="1:10">
      <c r="A18" s="9"/>
      <c r="B18" s="10" t="s">
        <v>36</v>
      </c>
      <c r="C18" s="11" t="s">
        <v>23</v>
      </c>
      <c r="D18" s="12" t="s">
        <v>24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22</v>
      </c>
      <c r="C19" s="11" t="s">
        <v>23</v>
      </c>
      <c r="D19" s="12" t="s">
        <v>37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8"/>
      <c r="H20" s="13"/>
      <c r="I20" s="13"/>
      <c r="J20" s="13"/>
    </row>
    <row r="21" spans="1:10">
      <c r="A21" s="9"/>
      <c r="B21" s="15" t="s">
        <v>25</v>
      </c>
      <c r="C21" s="15"/>
      <c r="D21" s="22"/>
      <c r="E21" s="26">
        <f>SUM(E13:E20)</f>
        <v>610</v>
      </c>
      <c r="F21" s="23">
        <v>128.13999999999999</v>
      </c>
      <c r="G21" s="19">
        <f>SUM(G13:G20)</f>
        <v>818.77</v>
      </c>
      <c r="H21" s="19">
        <f>SUM(H13:H20)</f>
        <v>27.31</v>
      </c>
      <c r="I21" s="19">
        <f>SUM(I13:I20)</f>
        <v>27.91</v>
      </c>
      <c r="J21" s="19">
        <f>SUM(J13:J20)</f>
        <v>117.9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2025-10-06T05:20:15Z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