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<sst xmlns="http://schemas.openxmlformats.org/spreadsheetml/2006/main" count="49" uniqueCount="42">
  <si>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</si>
  <si>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</si>
  <si>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</si>
  <si>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</si>
  <si>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</si>
  <si>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</si>
  <si>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</si>
  <si>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</si>
  <si>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</si>
  <si>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</si>
  <si>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</si>
  <si>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</si>
  <si>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</si>
  <si>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</si>
  <si>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</si>
  <si>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со сливоч.м и рыба запеченная под молочным соусом</t>
  </si>
  <si>
    <t>закуска</t>
  </si>
  <si>
    <t>Салат из белокочанной капусты с зеленью и м/р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</si>
  <si>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</si>
  <si>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</si>
  <si>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</si>
  <si>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</si>
  <si>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</si>
  <si>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</si>
  <si>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</si>
  <si>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</si>
  <si>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</si>
  <si>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</si>
  <si>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</si>
  <si>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</si>
  <si>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Солянка по домашнему</t>
  </si>
  <si>
    <t>0/10/250/5</t>
  </si>
  <si>
    <t>2 блюдо</t>
  </si>
  <si>
    <t>Тефтели тушенные в соусе</t>
  </si>
  <si>
    <t>гарнир</t>
  </si>
  <si>
    <t>1/198</t>
  </si>
  <si>
    <t>Пюре из бобовых с м/растит</t>
  </si>
  <si>
    <t>348/АКТ</t>
  </si>
  <si>
    <t>Компот из изюма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</si>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</sst>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41</v>
      </c>
      <c r="C1" s="33"/>
      <c r="D1" s="34"/>
      <c r="E1" t="s">
        <v>1</v>
      </c>
      <c r="F1" s="1"/>
      <c r="I1" t="s">
        <v>2</v>
      </c>
      <c r="J1" s="35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>
        <v>312</v>
      </c>
      <c r="D4" s="7" t="s">
        <v>15</v>
      </c>
      <c r="E4" s="8">
        <f>180+100</f>
        <v>280</v>
      </c>
      <c r="F4" s="8"/>
      <c r="G4" s="8">
        <f>164.7+127</f>
        <v>291.7</v>
      </c>
      <c r="H4" s="8">
        <f>4.08+4.65</f>
        <v>8.73</v>
      </c>
      <c r="I4" s="8">
        <f>5.76+5.39</f>
        <v>11.15</v>
      </c>
      <c r="J4" s="8">
        <f>28.13+9.67</f>
        <v>37.799999999999997</v>
      </c>
    </row>
    <row r="5" spans="1:10" ht="26.4">
      <c r="A5" s="9"/>
      <c r="B5" s="10" t="s">
        <v>16</v>
      </c>
      <c r="C5" s="11">
        <v>45</v>
      </c>
      <c r="D5" s="12" t="s">
        <v>17</v>
      </c>
      <c r="E5" s="13">
        <v>100</v>
      </c>
      <c r="F5" s="13"/>
      <c r="G5" s="13">
        <v>84.96</v>
      </c>
      <c r="H5" s="13">
        <v>1.37</v>
      </c>
      <c r="I5" s="13">
        <v>2.2400000000000002</v>
      </c>
      <c r="J5" s="13">
        <v>8.44</v>
      </c>
    </row>
    <row r="6" spans="1:10">
      <c r="A6" s="9"/>
      <c r="B6" s="10" t="s">
        <v>18</v>
      </c>
      <c r="C6" s="11" t="s">
        <v>19</v>
      </c>
      <c r="D6" s="12" t="s">
        <v>20</v>
      </c>
      <c r="E6" s="13">
        <v>200</v>
      </c>
      <c r="F6" s="13"/>
      <c r="G6" s="13">
        <v>118.62</v>
      </c>
      <c r="H6" s="13">
        <v>4.41</v>
      </c>
      <c r="I6" s="13">
        <v>6.09</v>
      </c>
      <c r="J6" s="13">
        <v>18.559999999999999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45</v>
      </c>
      <c r="F7" s="13"/>
      <c r="G7" s="13">
        <v>108.49</v>
      </c>
      <c r="H7" s="13">
        <v>3.49</v>
      </c>
      <c r="I7" s="13">
        <v>3.52</v>
      </c>
      <c r="J7" s="13">
        <v>19.52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625</v>
      </c>
      <c r="F9" s="13">
        <v>91.52</v>
      </c>
      <c r="G9" s="18">
        <f>SUM(G4:G8)</f>
        <v>603.77</v>
      </c>
      <c r="H9" s="19">
        <f>SUM(H4:H8)</f>
        <v>18</v>
      </c>
      <c r="I9" s="19">
        <f>SUM(I4:I8)</f>
        <v>23</v>
      </c>
      <c r="J9" s="19">
        <f>SUM(J4:J8)</f>
        <v>84.32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16</v>
      </c>
      <c r="C13" s="11" t="s">
        <v>27</v>
      </c>
      <c r="D13" s="12" t="s">
        <v>28</v>
      </c>
      <c r="E13" s="13">
        <v>100</v>
      </c>
      <c r="F13" s="13"/>
      <c r="G13" s="13">
        <v>61.23</v>
      </c>
      <c r="H13" s="13">
        <v>1.75</v>
      </c>
      <c r="I13" s="13">
        <v>4.71</v>
      </c>
      <c r="J13" s="13">
        <v>9.25</v>
      </c>
    </row>
    <row r="14" spans="1:10">
      <c r="A14" s="9"/>
      <c r="B14" s="10" t="s">
        <v>29</v>
      </c>
      <c r="C14" s="11">
        <v>355</v>
      </c>
      <c r="D14" s="12" t="s">
        <v>30</v>
      </c>
      <c r="E14" s="13" t="s">
        <v>31</v>
      </c>
      <c r="F14" s="13"/>
      <c r="G14" s="13">
        <v>110.53</v>
      </c>
      <c r="H14" s="13">
        <v>4.8</v>
      </c>
      <c r="I14" s="13">
        <v>8.91</v>
      </c>
      <c r="J14" s="13">
        <v>8.68</v>
      </c>
    </row>
    <row r="15" spans="1:10">
      <c r="A15" s="9"/>
      <c r="B15" s="10" t="s">
        <v>32</v>
      </c>
      <c r="C15" s="11">
        <v>278</v>
      </c>
      <c r="D15" s="12" t="s">
        <v>33</v>
      </c>
      <c r="E15" s="13">
        <v>100</v>
      </c>
      <c r="F15" s="13"/>
      <c r="G15" s="13">
        <v>195.97</v>
      </c>
      <c r="H15" s="13">
        <v>5.98</v>
      </c>
      <c r="I15" s="13">
        <v>7.72</v>
      </c>
      <c r="J15" s="13">
        <v>10.68</v>
      </c>
    </row>
    <row r="16" spans="1:10">
      <c r="A16" s="9"/>
      <c r="B16" s="10" t="s">
        <v>34</v>
      </c>
      <c r="C16" s="11" t="s">
        <v>35</v>
      </c>
      <c r="D16" s="12" t="s">
        <v>36</v>
      </c>
      <c r="E16" s="13">
        <v>180</v>
      </c>
      <c r="F16" s="13"/>
      <c r="G16" s="13">
        <v>202.56</v>
      </c>
      <c r="H16" s="13">
        <v>12.16</v>
      </c>
      <c r="I16" s="13">
        <v>6.49</v>
      </c>
      <c r="J16" s="13">
        <v>34.36</v>
      </c>
    </row>
    <row r="17" spans="1:10">
      <c r="A17" s="9"/>
      <c r="B17" s="10" t="s">
        <v>18</v>
      </c>
      <c r="C17" s="11" t="s">
        <v>37</v>
      </c>
      <c r="D17" s="12" t="s">
        <v>38</v>
      </c>
      <c r="E17" s="13">
        <v>200</v>
      </c>
      <c r="F17" s="13"/>
      <c r="G17" s="13">
        <v>122.2</v>
      </c>
      <c r="H17" s="13">
        <v>0.35</v>
      </c>
      <c r="I17" s="13">
        <v>0.08</v>
      </c>
      <c r="J17" s="13">
        <v>25.18</v>
      </c>
    </row>
    <row r="18" spans="1:10">
      <c r="A18" s="9"/>
      <c r="B18" s="10" t="s">
        <v>39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40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640</v>
      </c>
      <c r="F21" s="23">
        <v>128.13999999999999</v>
      </c>
      <c r="G21" s="19">
        <f>SUM(G13:G20)</f>
        <v>840.11</v>
      </c>
      <c r="H21" s="19">
        <f>SUM(H13:H20)</f>
        <v>29.87</v>
      </c>
      <c r="I21" s="19">
        <f>SUM(I13:I20)</f>
        <v>29.23</v>
      </c>
      <c r="J21" s="19">
        <f>SUM(J13:J20)</f>
        <v>115.45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2025-10-06T05:37:43Z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